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<sst xmlns="http://schemas.openxmlformats.org/spreadsheetml/2006/main" count="223" uniqueCount="104">
  <si>
    <t>工事費内訳書</t>
  </si>
  <si>
    <t>住　　　　所</t>
  </si>
  <si>
    <t>商号又は名称</t>
  </si>
  <si>
    <t>代 表 者 名</t>
  </si>
  <si>
    <t>工 事 名</t>
  </si>
  <si>
    <t>Ｒ７徳土　沖ノ洲徳島本町線　徳・南沖洲３　電線共同溝工事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</si>
  <si>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</si>
  <si>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</si>
  <si>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</si>
  <si>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</si>
  <si>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</si>
  <si>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</si>
  <si>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電線共同溝</t>
  </si>
  <si>
    <t>式</t>
  </si>
  <si>
    <t>仮設工</t>
  </si>
  <si>
    <t>土留･仮締切工</t>
  </si>
  <si>
    <t>1号仮設</t>
  </si>
  <si>
    <t>2号仮設</t>
  </si>
  <si>
    <t>5号仮設</t>
  </si>
  <si>
    <t>仮設工材料</t>
  </si>
  <si>
    <t>水替工</t>
  </si>
  <si>
    <t>ﾎﾟﾝﾌﾟ排水</t>
  </si>
  <si>
    <t>交通管理工</t>
  </si>
  <si>
    <t>交通誘導警備員</t>
  </si>
  <si>
    <t>人日</t>
  </si>
  <si>
    <t>舗装版撤去工</t>
  </si>
  <si>
    <t>舗装版破砕工</t>
  </si>
  <si>
    <t xml:space="preserve">舗装版切断　</t>
  </si>
  <si>
    <t>m</t>
  </si>
  <si>
    <t>舗装版破砕</t>
  </si>
  <si>
    <t>m2</t>
  </si>
  <si>
    <t>構造物とりこわし</t>
  </si>
  <si>
    <t>m3</t>
  </si>
  <si>
    <t xml:space="preserve">殻運搬　</t>
  </si>
  <si>
    <t>殻処分</t>
  </si>
  <si>
    <t>建設汚泥処分</t>
  </si>
  <si>
    <t>開削土工</t>
  </si>
  <si>
    <t>試験掘削工</t>
  </si>
  <si>
    <t>試験掘削
　特殊部,分岐桝</t>
  </si>
  <si>
    <t>箇所</t>
  </si>
  <si>
    <t>掘削工</t>
  </si>
  <si>
    <t>開削掘削</t>
  </si>
  <si>
    <t>埋戻し工</t>
  </si>
  <si>
    <t xml:space="preserve">埋戻し･締固め　</t>
  </si>
  <si>
    <t>埋戻し･締固め</t>
  </si>
  <si>
    <t>残土処理工</t>
  </si>
  <si>
    <t>土砂等運搬
　現場→仮置場</t>
  </si>
  <si>
    <t>土砂等運搬　
　仮置場→処分場</t>
  </si>
  <si>
    <t>残土等処分</t>
  </si>
  <si>
    <t>電線共同溝工</t>
  </si>
  <si>
    <t>ﾌﾟﾚｷｬｽﾄﾎﾞｯｸｽ工(特殊部)</t>
  </si>
  <si>
    <t>1型ﾄﾗﾌ
　 SE2SC2</t>
  </si>
  <si>
    <t>基</t>
  </si>
  <si>
    <t>1型ﾄﾗﾌ
　 SE3SC3</t>
  </si>
  <si>
    <t>1型ﾄﾗﾌ
　 SE4SC4</t>
  </si>
  <si>
    <t>1型ﾄﾗﾌ
　 SE5SC5</t>
  </si>
  <si>
    <t>分岐桝
　 S1</t>
  </si>
  <si>
    <t>基礎</t>
  </si>
  <si>
    <t xml:space="preserve">蓋　</t>
  </si>
  <si>
    <t>組</t>
  </si>
  <si>
    <t>植樹帯間詰</t>
  </si>
  <si>
    <t>管路工(管路部)</t>
  </si>
  <si>
    <t>埋設管路　
　直管</t>
  </si>
  <si>
    <t>埋設管路　
　曲管</t>
  </si>
  <si>
    <t>管枕･継手　
　ﾀﾞｸﾄｽﾘｰﾌﾞ</t>
  </si>
  <si>
    <t>個</t>
  </si>
  <si>
    <t>管枕･継手　
　継手</t>
  </si>
  <si>
    <t>管枕･継手　
　やりとり継手</t>
  </si>
  <si>
    <t>管枕･継手　
　ﾛﾝｸﾞﾍﾞﾙﾏｳｽ</t>
  </si>
  <si>
    <t>管枕･継手　
　ﾍﾞﾙﾏｳｽ</t>
  </si>
  <si>
    <t>管枕･継手　
　起点側ﾛｰﾀｽ管</t>
  </si>
  <si>
    <t>管枕･継手　
　終点側ﾛｰﾀｽ管</t>
  </si>
  <si>
    <t>管枕･継手　
　ｽﾗｲﾄﾞ管</t>
  </si>
  <si>
    <t>管枕･継手　
　管枕</t>
  </si>
  <si>
    <t>埋設表示ｼｰﾄ</t>
  </si>
  <si>
    <t>通線ひも</t>
  </si>
  <si>
    <t>舗装復旧工</t>
  </si>
  <si>
    <t>舗装工</t>
  </si>
  <si>
    <t>下層路盤(歩道部)</t>
  </si>
  <si>
    <t>表層(歩道部)</t>
  </si>
  <si>
    <t>道路構造物復旧工</t>
  </si>
  <si>
    <t>縁石工</t>
  </si>
  <si>
    <t>歩車道境界ﾌﾞﾛｯｸ</t>
  </si>
  <si>
    <t>地先境界ﾌﾞﾛｯｸ</t>
  </si>
  <si>
    <t>直接工事費</t>
  </si>
  <si>
    <t>共通仮設</t>
  </si>
  <si>
    <t>共通仮設費</t>
  </si>
  <si>
    <t>運搬費</t>
  </si>
  <si>
    <t>仮設材運搬費</t>
  </si>
  <si>
    <t>t</t>
  </si>
  <si>
    <t>準備費</t>
  </si>
  <si>
    <t>木根等処分費</t>
  </si>
  <si>
    <t>事業損失防止施設費</t>
  </si>
  <si>
    <t>騒音調査費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</si>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</sst>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G11+G22+G30+G42+G89+G93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250.0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156.0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74.0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32</v>
      </c>
      <c r="F27" s="13" t="n">
        <v>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32</v>
      </c>
      <c r="F28" s="13" t="n">
        <v>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32</v>
      </c>
      <c r="F29" s="14" t="n">
        <v>0.2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5">
        <f>G31+G33+G35+G38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39</v>
      </c>
      <c r="F32" s="13" t="n">
        <v>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41</v>
      </c>
      <c r="E34" s="12" t="s">
        <v>32</v>
      </c>
      <c r="F34" s="13" t="n">
        <v>150.0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32</v>
      </c>
      <c r="F36" s="13" t="n">
        <v>40.0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32</v>
      </c>
      <c r="F37" s="13" t="n">
        <v>60.0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45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46</v>
      </c>
      <c r="E39" s="12" t="s">
        <v>32</v>
      </c>
      <c r="F39" s="13" t="n">
        <v>120.0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32</v>
      </c>
      <c r="F40" s="13" t="n">
        <v>120.0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32</v>
      </c>
      <c r="F41" s="13" t="n">
        <v>120.0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49</v>
      </c>
      <c r="C42" s="11"/>
      <c r="D42" s="11"/>
      <c r="E42" s="12" t="s">
        <v>13</v>
      </c>
      <c r="F42" s="13" t="n">
        <v>1.0</v>
      </c>
      <c r="G42" s="15">
        <f>G43+G52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50</v>
      </c>
      <c r="D43" s="11"/>
      <c r="E43" s="12" t="s">
        <v>13</v>
      </c>
      <c r="F43" s="13" t="n">
        <v>1.0</v>
      </c>
      <c r="G43" s="15">
        <f>G44+G45+G46+G47+G48+G49+G50+G51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51</v>
      </c>
      <c r="E44" s="12" t="s">
        <v>52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53</v>
      </c>
      <c r="E45" s="12" t="s">
        <v>52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54</v>
      </c>
      <c r="E46" s="12" t="s">
        <v>52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55</v>
      </c>
      <c r="E47" s="12" t="s">
        <v>52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56</v>
      </c>
      <c r="E48" s="12" t="s">
        <v>52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57</v>
      </c>
      <c r="E49" s="12" t="s">
        <v>39</v>
      </c>
      <c r="F49" s="13" t="n">
        <v>5.0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58</v>
      </c>
      <c r="E50" s="12" t="s">
        <v>59</v>
      </c>
      <c r="F50" s="13" t="n">
        <v>5.0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60</v>
      </c>
      <c r="E51" s="12" t="s">
        <v>39</v>
      </c>
      <c r="F51" s="13" t="n">
        <v>3.0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61</v>
      </c>
      <c r="D52" s="11"/>
      <c r="E52" s="12" t="s">
        <v>13</v>
      </c>
      <c r="F52" s="13" t="n">
        <v>1.0</v>
      </c>
      <c r="G52" s="15">
        <f>G53+G54+G55+G56+G57+G58+G59+G60+G61+G62+G63+G64+G65+G66+G67+G68+G69+G70+G71+G72+G73+G74+G75+G76+G77+G78+G79+G80+G81+G82+G83+G84+G85+G86+G87+G88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62</v>
      </c>
      <c r="E53" s="12" t="s">
        <v>28</v>
      </c>
      <c r="F53" s="13" t="n">
        <v>101.0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62</v>
      </c>
      <c r="E54" s="12" t="s">
        <v>28</v>
      </c>
      <c r="F54" s="13" t="n">
        <v>236.0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62</v>
      </c>
      <c r="E55" s="12" t="s">
        <v>28</v>
      </c>
      <c r="F55" s="13" t="n">
        <v>302.0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62</v>
      </c>
      <c r="E56" s="12" t="s">
        <v>28</v>
      </c>
      <c r="F56" s="13" t="n">
        <v>200.0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62</v>
      </c>
      <c r="E57" s="12" t="s">
        <v>28</v>
      </c>
      <c r="F57" s="13" t="n">
        <v>100.0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62</v>
      </c>
      <c r="E58" s="12" t="s">
        <v>28</v>
      </c>
      <c r="F58" s="13" t="n">
        <v>96.0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62</v>
      </c>
      <c r="E59" s="12" t="s">
        <v>28</v>
      </c>
      <c r="F59" s="13" t="n">
        <v>84.0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62</v>
      </c>
      <c r="E60" s="12" t="s">
        <v>28</v>
      </c>
      <c r="F60" s="13" t="n">
        <v>13.0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62</v>
      </c>
      <c r="E61" s="12" t="s">
        <v>28</v>
      </c>
      <c r="F61" s="13" t="n">
        <v>16.0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63</v>
      </c>
      <c r="E62" s="12" t="s">
        <v>28</v>
      </c>
      <c r="F62" s="13" t="n">
        <v>4.0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64</v>
      </c>
      <c r="E63" s="12" t="s">
        <v>65</v>
      </c>
      <c r="F63" s="13" t="n">
        <v>4.0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64</v>
      </c>
      <c r="E64" s="12" t="s">
        <v>65</v>
      </c>
      <c r="F64" s="13" t="n">
        <v>6.0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64</v>
      </c>
      <c r="E65" s="12" t="s">
        <v>65</v>
      </c>
      <c r="F65" s="13" t="n">
        <v>17.0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64</v>
      </c>
      <c r="E66" s="12" t="s">
        <v>65</v>
      </c>
      <c r="F66" s="13" t="n">
        <v>13.0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64</v>
      </c>
      <c r="E67" s="12" t="s">
        <v>65</v>
      </c>
      <c r="F67" s="13" t="n">
        <v>16.0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64</v>
      </c>
      <c r="E68" s="12" t="s">
        <v>65</v>
      </c>
      <c r="F68" s="13" t="n">
        <v>3.0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66</v>
      </c>
      <c r="E69" s="12" t="s">
        <v>65</v>
      </c>
      <c r="F69" s="13" t="n">
        <v>3.0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66</v>
      </c>
      <c r="E70" s="12" t="s">
        <v>65</v>
      </c>
      <c r="F70" s="13" t="n">
        <v>8.0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66</v>
      </c>
      <c r="E71" s="12" t="s">
        <v>65</v>
      </c>
      <c r="F71" s="13" t="n">
        <v>9.0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66</v>
      </c>
      <c r="E72" s="12" t="s">
        <v>65</v>
      </c>
      <c r="F72" s="13" t="n">
        <v>6.0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66</v>
      </c>
      <c r="E73" s="12" t="s">
        <v>65</v>
      </c>
      <c r="F73" s="13" t="n">
        <v>3.0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67</v>
      </c>
      <c r="E74" s="12" t="s">
        <v>65</v>
      </c>
      <c r="F74" s="13" t="n">
        <v>2.0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68</v>
      </c>
      <c r="E75" s="12" t="s">
        <v>65</v>
      </c>
      <c r="F75" s="13" t="n">
        <v>8.0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68</v>
      </c>
      <c r="E76" s="12" t="s">
        <v>65</v>
      </c>
      <c r="F76" s="13" t="n">
        <v>25.0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68</v>
      </c>
      <c r="E77" s="12" t="s">
        <v>65</v>
      </c>
      <c r="F77" s="13" t="n">
        <v>25.0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68</v>
      </c>
      <c r="E78" s="12" t="s">
        <v>65</v>
      </c>
      <c r="F78" s="13" t="n">
        <v>22.0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68</v>
      </c>
      <c r="E79" s="12" t="s">
        <v>65</v>
      </c>
      <c r="F79" s="13" t="n">
        <v>11.0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69</v>
      </c>
      <c r="E80" s="12" t="s">
        <v>65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69</v>
      </c>
      <c r="E81" s="12" t="s">
        <v>65</v>
      </c>
      <c r="F81" s="13" t="n">
        <v>5.0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70</v>
      </c>
      <c r="E82" s="12" t="s">
        <v>65</v>
      </c>
      <c r="F82" s="13" t="n">
        <v>3.0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71</v>
      </c>
      <c r="E83" s="12" t="s">
        <v>65</v>
      </c>
      <c r="F83" s="13" t="n">
        <v>3.0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72</v>
      </c>
      <c r="E84" s="12" t="s">
        <v>65</v>
      </c>
      <c r="F84" s="13" t="n">
        <v>3.0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73</v>
      </c>
      <c r="E85" s="12" t="s">
        <v>65</v>
      </c>
      <c r="F85" s="13" t="n">
        <v>112.0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73</v>
      </c>
      <c r="E86" s="12" t="s">
        <v>65</v>
      </c>
      <c r="F86" s="13" t="n">
        <v>50.0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74</v>
      </c>
      <c r="E87" s="12" t="s">
        <v>28</v>
      </c>
      <c r="F87" s="13" t="n">
        <v>318.0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75</v>
      </c>
      <c r="E88" s="12" t="s">
        <v>28</v>
      </c>
      <c r="F88" s="13" t="n">
        <v>1525.0</v>
      </c>
      <c r="G88" s="16"/>
      <c r="I88" s="17" t="n">
        <v>79.0</v>
      </c>
      <c r="J88" s="18" t="n">
        <v>4.0</v>
      </c>
    </row>
    <row r="89" ht="42.0" customHeight="true">
      <c r="A89" s="10"/>
      <c r="B89" s="11" t="s">
        <v>76</v>
      </c>
      <c r="C89" s="11"/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2.0</v>
      </c>
    </row>
    <row r="90" ht="42.0" customHeight="true">
      <c r="A90" s="10"/>
      <c r="B90" s="11"/>
      <c r="C90" s="11" t="s">
        <v>77</v>
      </c>
      <c r="D90" s="11"/>
      <c r="E90" s="12" t="s">
        <v>13</v>
      </c>
      <c r="F90" s="13" t="n">
        <v>1.0</v>
      </c>
      <c r="G90" s="15">
        <f>G91+G92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78</v>
      </c>
      <c r="E91" s="12" t="s">
        <v>30</v>
      </c>
      <c r="F91" s="13" t="n">
        <v>74.0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79</v>
      </c>
      <c r="E92" s="12" t="s">
        <v>30</v>
      </c>
      <c r="F92" s="13" t="n">
        <v>74.0</v>
      </c>
      <c r="G92" s="16"/>
      <c r="I92" s="17" t="n">
        <v>83.0</v>
      </c>
      <c r="J92" s="18" t="n">
        <v>4.0</v>
      </c>
    </row>
    <row r="93" ht="42.0" customHeight="true">
      <c r="A93" s="10"/>
      <c r="B93" s="11" t="s">
        <v>80</v>
      </c>
      <c r="C93" s="11"/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2.0</v>
      </c>
    </row>
    <row r="94" ht="42.0" customHeight="true">
      <c r="A94" s="10"/>
      <c r="B94" s="11"/>
      <c r="C94" s="11" t="s">
        <v>81</v>
      </c>
      <c r="D94" s="11"/>
      <c r="E94" s="12" t="s">
        <v>13</v>
      </c>
      <c r="F94" s="13" t="n">
        <v>1.0</v>
      </c>
      <c r="G94" s="15">
        <f>G95+G96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82</v>
      </c>
      <c r="E95" s="12" t="s">
        <v>28</v>
      </c>
      <c r="F95" s="13" t="n">
        <v>6.0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83</v>
      </c>
      <c r="E96" s="12" t="s">
        <v>28</v>
      </c>
      <c r="F96" s="13" t="n">
        <v>85.0</v>
      </c>
      <c r="G96" s="16"/>
      <c r="I96" s="17" t="n">
        <v>87.0</v>
      </c>
      <c r="J96" s="18" t="n">
        <v>4.0</v>
      </c>
    </row>
    <row r="97" ht="42.0" customHeight="true">
      <c r="A97" s="10" t="s">
        <v>84</v>
      </c>
      <c r="B97" s="11"/>
      <c r="C97" s="11"/>
      <c r="D97" s="11"/>
      <c r="E97" s="12" t="s">
        <v>13</v>
      </c>
      <c r="F97" s="13" t="n">
        <v>1.0</v>
      </c>
      <c r="G97" s="15">
        <f>G11+G22+G30+G42+G89+G93</f>
      </c>
      <c r="I97" s="17" t="n">
        <v>88.0</v>
      </c>
      <c r="J97" s="18" t="n">
        <v>20.0</v>
      </c>
    </row>
    <row r="98" ht="42.0" customHeight="true">
      <c r="A98" s="10" t="s">
        <v>85</v>
      </c>
      <c r="B98" s="11"/>
      <c r="C98" s="11"/>
      <c r="D98" s="11"/>
      <c r="E98" s="12" t="s">
        <v>13</v>
      </c>
      <c r="F98" s="13" t="n">
        <v>1.0</v>
      </c>
      <c r="G98" s="15">
        <f>G99+G108</f>
      </c>
      <c r="I98" s="17" t="n">
        <v>89.0</v>
      </c>
      <c r="J98" s="18" t="n">
        <v>200.0</v>
      </c>
    </row>
    <row r="99" ht="42.0" customHeight="true">
      <c r="A99" s="10"/>
      <c r="B99" s="11" t="s">
        <v>86</v>
      </c>
      <c r="C99" s="11"/>
      <c r="D99" s="11"/>
      <c r="E99" s="12" t="s">
        <v>13</v>
      </c>
      <c r="F99" s="13" t="n">
        <v>1.0</v>
      </c>
      <c r="G99" s="15">
        <f>G100+G102+G104+G106</f>
      </c>
      <c r="I99" s="17" t="n">
        <v>90.0</v>
      </c>
      <c r="J99" s="18" t="n">
        <v>2.0</v>
      </c>
    </row>
    <row r="100" ht="42.0" customHeight="true">
      <c r="A100" s="10"/>
      <c r="B100" s="11"/>
      <c r="C100" s="11" t="s">
        <v>87</v>
      </c>
      <c r="D100" s="11"/>
      <c r="E100" s="12" t="s">
        <v>13</v>
      </c>
      <c r="F100" s="13" t="n">
        <v>1.0</v>
      </c>
      <c r="G100" s="15">
        <f>G101</f>
      </c>
      <c r="I100" s="17" t="n">
        <v>91.0</v>
      </c>
      <c r="J100" s="18" t="n">
        <v>3.0</v>
      </c>
    </row>
    <row r="101" ht="42.0" customHeight="true">
      <c r="A101" s="10"/>
      <c r="B101" s="11"/>
      <c r="C101" s="11"/>
      <c r="D101" s="11" t="s">
        <v>88</v>
      </c>
      <c r="E101" s="12" t="s">
        <v>89</v>
      </c>
      <c r="F101" s="13" t="n">
        <v>5.0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 t="s">
        <v>90</v>
      </c>
      <c r="D102" s="11"/>
      <c r="E102" s="12" t="s">
        <v>13</v>
      </c>
      <c r="F102" s="13" t="n">
        <v>1.0</v>
      </c>
      <c r="G102" s="15">
        <f>G103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91</v>
      </c>
      <c r="E103" s="12" t="s">
        <v>13</v>
      </c>
      <c r="F103" s="13" t="n">
        <v>1.0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 t="s">
        <v>92</v>
      </c>
      <c r="D104" s="11"/>
      <c r="E104" s="12" t="s">
        <v>13</v>
      </c>
      <c r="F104" s="13" t="n">
        <v>1.0</v>
      </c>
      <c r="G104" s="15">
        <f>G105</f>
      </c>
      <c r="I104" s="17" t="n">
        <v>95.0</v>
      </c>
      <c r="J104" s="18" t="n">
        <v>3.0</v>
      </c>
    </row>
    <row r="105" ht="42.0" customHeight="true">
      <c r="A105" s="10"/>
      <c r="B105" s="11"/>
      <c r="C105" s="11"/>
      <c r="D105" s="11" t="s">
        <v>93</v>
      </c>
      <c r="E105" s="12" t="s">
        <v>13</v>
      </c>
      <c r="F105" s="13" t="n">
        <v>1.0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 t="s">
        <v>94</v>
      </c>
      <c r="D106" s="11"/>
      <c r="E106" s="12" t="s">
        <v>13</v>
      </c>
      <c r="F106" s="13" t="n">
        <v>1.0</v>
      </c>
      <c r="G106" s="15">
        <f>G107</f>
      </c>
      <c r="I106" s="17" t="n">
        <v>97.0</v>
      </c>
      <c r="J106" s="18" t="n">
        <v>3.0</v>
      </c>
    </row>
    <row r="107" ht="42.0" customHeight="true">
      <c r="A107" s="10"/>
      <c r="B107" s="11"/>
      <c r="C107" s="11"/>
      <c r="D107" s="11" t="s">
        <v>95</v>
      </c>
      <c r="E107" s="12" t="s">
        <v>13</v>
      </c>
      <c r="F107" s="13" t="n">
        <v>1.0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 t="s">
        <v>96</v>
      </c>
      <c r="C108" s="11"/>
      <c r="D108" s="11"/>
      <c r="E108" s="12" t="s">
        <v>13</v>
      </c>
      <c r="F108" s="13" t="n">
        <v>1.0</v>
      </c>
      <c r="G108" s="16"/>
      <c r="I108" s="17" t="n">
        <v>99.0</v>
      </c>
      <c r="J108" s="18"/>
    </row>
    <row r="109" ht="42.0" customHeight="true">
      <c r="A109" s="10" t="s">
        <v>97</v>
      </c>
      <c r="B109" s="11"/>
      <c r="C109" s="11"/>
      <c r="D109" s="11"/>
      <c r="E109" s="12" t="s">
        <v>13</v>
      </c>
      <c r="F109" s="13" t="n">
        <v>1.0</v>
      </c>
      <c r="G109" s="15">
        <f>G97+G98</f>
      </c>
      <c r="I109" s="17" t="n">
        <v>100.0</v>
      </c>
      <c r="J109" s="18"/>
    </row>
    <row r="110" ht="42.0" customHeight="true">
      <c r="A110" s="10"/>
      <c r="B110" s="11" t="s">
        <v>98</v>
      </c>
      <c r="C110" s="11"/>
      <c r="D110" s="11"/>
      <c r="E110" s="12" t="s">
        <v>13</v>
      </c>
      <c r="F110" s="13" t="n">
        <v>1.0</v>
      </c>
      <c r="G110" s="16"/>
      <c r="I110" s="17" t="n">
        <v>101.0</v>
      </c>
      <c r="J110" s="18" t="n">
        <v>210.0</v>
      </c>
    </row>
    <row r="111" ht="42.0" customHeight="true">
      <c r="A111" s="10" t="s">
        <v>99</v>
      </c>
      <c r="B111" s="11"/>
      <c r="C111" s="11"/>
      <c r="D111" s="11"/>
      <c r="E111" s="12" t="s">
        <v>13</v>
      </c>
      <c r="F111" s="13" t="n">
        <v>1.0</v>
      </c>
      <c r="G111" s="15">
        <f>G97+G98+G110</f>
      </c>
      <c r="I111" s="17" t="n">
        <v>102.0</v>
      </c>
      <c r="J111" s="18"/>
    </row>
    <row r="112" ht="42.0" customHeight="true">
      <c r="A112" s="10"/>
      <c r="B112" s="11" t="s">
        <v>100</v>
      </c>
      <c r="C112" s="11"/>
      <c r="D112" s="11"/>
      <c r="E112" s="12" t="s">
        <v>13</v>
      </c>
      <c r="F112" s="13" t="n">
        <v>1.0</v>
      </c>
      <c r="G112" s="16"/>
      <c r="I112" s="17" t="n">
        <v>103.0</v>
      </c>
      <c r="J112" s="18" t="n">
        <v>220.0</v>
      </c>
    </row>
    <row r="113" ht="42.0" customHeight="true">
      <c r="A113" s="10" t="s">
        <v>101</v>
      </c>
      <c r="B113" s="11"/>
      <c r="C113" s="11"/>
      <c r="D113" s="11"/>
      <c r="E113" s="12" t="s">
        <v>13</v>
      </c>
      <c r="F113" s="13" t="n">
        <v>1.0</v>
      </c>
      <c r="G113" s="15">
        <f>G111+G112</f>
      </c>
      <c r="I113" s="17" t="n">
        <v>104.0</v>
      </c>
      <c r="J113" s="18" t="n">
        <v>30.0</v>
      </c>
    </row>
    <row r="114" ht="42.0" customHeight="true">
      <c r="A114" s="19" t="s">
        <v>102</v>
      </c>
      <c r="B114" s="20"/>
      <c r="C114" s="20"/>
      <c r="D114" s="20"/>
      <c r="E114" s="21" t="s">
        <v>103</v>
      </c>
      <c r="F114" s="22" t="s">
        <v>103</v>
      </c>
      <c r="G114" s="24">
        <f>G113</f>
      </c>
      <c r="I114" s="26" t="n">
        <v>105.0</v>
      </c>
      <c r="J11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C19:D19"/>
    <mergeCell ref="D20"/>
    <mergeCell ref="D21"/>
    <mergeCell ref="B22:D22"/>
    <mergeCell ref="C23:D23"/>
    <mergeCell ref="D24"/>
    <mergeCell ref="D25"/>
    <mergeCell ref="D26"/>
    <mergeCell ref="D27"/>
    <mergeCell ref="D28"/>
    <mergeCell ref="D29"/>
    <mergeCell ref="B30:D30"/>
    <mergeCell ref="C31:D31"/>
    <mergeCell ref="D32"/>
    <mergeCell ref="C33:D33"/>
    <mergeCell ref="D34"/>
    <mergeCell ref="C35:D35"/>
    <mergeCell ref="D36"/>
    <mergeCell ref="D37"/>
    <mergeCell ref="C38:D38"/>
    <mergeCell ref="D39"/>
    <mergeCell ref="D40"/>
    <mergeCell ref="D41"/>
    <mergeCell ref="B42:D42"/>
    <mergeCell ref="C43:D43"/>
    <mergeCell ref="D44"/>
    <mergeCell ref="D45"/>
    <mergeCell ref="D46"/>
    <mergeCell ref="D47"/>
    <mergeCell ref="D48"/>
    <mergeCell ref="D49"/>
    <mergeCell ref="D50"/>
    <mergeCell ref="D51"/>
    <mergeCell ref="C52:D52"/>
    <mergeCell ref="D53"/>
    <mergeCell ref="D54"/>
    <mergeCell ref="D55"/>
    <mergeCell ref="D56"/>
    <mergeCell ref="D57"/>
    <mergeCell ref="D58"/>
    <mergeCell ref="D59"/>
    <mergeCell ref="D60"/>
    <mergeCell ref="D61"/>
    <mergeCell ref="D62"/>
    <mergeCell ref="D63"/>
    <mergeCell ref="D64"/>
    <mergeCell ref="D65"/>
    <mergeCell ref="D66"/>
    <mergeCell ref="D67"/>
    <mergeCell ref="D68"/>
    <mergeCell ref="D69"/>
    <mergeCell ref="D70"/>
    <mergeCell ref="D71"/>
    <mergeCell ref="D72"/>
    <mergeCell ref="D73"/>
    <mergeCell ref="D74"/>
    <mergeCell ref="D75"/>
    <mergeCell ref="D76"/>
    <mergeCell ref="D77"/>
    <mergeCell ref="D78"/>
    <mergeCell ref="D79"/>
    <mergeCell ref="D80"/>
    <mergeCell ref="D81"/>
    <mergeCell ref="D82"/>
    <mergeCell ref="D83"/>
    <mergeCell ref="D84"/>
    <mergeCell ref="D85"/>
    <mergeCell ref="D86"/>
    <mergeCell ref="D87"/>
    <mergeCell ref="D88"/>
    <mergeCell ref="B89:D89"/>
    <mergeCell ref="C90:D90"/>
    <mergeCell ref="D91"/>
    <mergeCell ref="D92"/>
    <mergeCell ref="B93:D93"/>
    <mergeCell ref="C94:D94"/>
    <mergeCell ref="D95"/>
    <mergeCell ref="D96"/>
    <mergeCell ref="A97:D97"/>
    <mergeCell ref="A98:D98"/>
    <mergeCell ref="B99:D99"/>
    <mergeCell ref="C100:D100"/>
    <mergeCell ref="D101"/>
    <mergeCell ref="C102:D102"/>
    <mergeCell ref="D103"/>
    <mergeCell ref="C104:D104"/>
    <mergeCell ref="D105"/>
    <mergeCell ref="C106:D106"/>
    <mergeCell ref="D107"/>
    <mergeCell ref="B108:D108"/>
    <mergeCell ref="A109:D109"/>
    <mergeCell ref="B110:D110"/>
    <mergeCell ref="A111:D111"/>
    <mergeCell ref="B112:D112"/>
    <mergeCell ref="A113:D113"/>
    <mergeCell ref="A114:D11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2026-03-03T03:44:50Z</dcterms:created>
  <dc:creator>Apache POI</dc:creator>
</cp:coreProperties>
</file>